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ileserver.office.cefca.es\admon\CONTRATACION\VARIOS CONTRATACIÓN\2023\9. Plan anual de contratación 2024\Comunicación OPC\"/>
    </mc:Choice>
  </mc:AlternateContent>
  <xr:revisionPtr revIDLastSave="0" documentId="13_ncr:1_{F7A513C0-B631-45A5-B2D1-CDDA4EF75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" i="1"/>
  <c r="L5" i="1"/>
  <c r="L4" i="1"/>
</calcChain>
</file>

<file path=xl/sharedStrings.xml><?xml version="1.0" encoding="utf-8"?>
<sst xmlns="http://schemas.openxmlformats.org/spreadsheetml/2006/main" count="538" uniqueCount="217">
  <si>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</si>
  <si>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</si>
  <si>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</si>
  <si>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</si>
  <si>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</si>
  <si>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</si>
  <si>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</si>
  <si>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</si>
  <si>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</si>
  <si>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</si>
  <si>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</si>
  <si>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</si>
  <si>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</si>
  <si>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</si>
  <si>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</si>
  <si>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</si>
  <si>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</si>
  <si>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</si>
  <si>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</si>
  <si>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</si>
  <si>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</si>
  <si>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</si>
  <si>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</si>
  <si>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</si>
  <si>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</si>
  <si>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</si>
  <si>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</si>
  <si>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</si>
  <si>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</si>
  <si>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</si>
  <si>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</si>
  <si>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</si>
  <si>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</si>
  <si>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</si>
  <si>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</si>
  <si>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</si>
  <si>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</si>
  <si>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</si>
  <si>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</si>
  <si>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</si>
  <si>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</si>
  <si>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</si>
  <si>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</si>
  <si>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</si>
  <si>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</si>
  <si>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</si>
  <si>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</si>
  <si>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</si>
  <si>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</si>
  <si>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</si>
  <si>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</si>
  <si>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</si>
  <si>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</si>
  <si>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</si>
  <si>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</si>
  <si>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</si>
  <si>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</si>
  <si>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</si>
  <si>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</si>
  <si>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</si>
  <si>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</si>
  <si>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</si>
  <si>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</si>
  <si>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</si>
  <si>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</si>
  <si>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</si>
  <si>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</si>
  <si>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</si>
  <si>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</si>
  <si>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</si>
  <si>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</si>
  <si>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</si>
  <si>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</si>
  <si>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</si>
  <si>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</si>
  <si>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</si>
  <si>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</si>
  <si>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</si>
  <si>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</si>
  <si>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</si>
  <si>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</si>
  <si>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</si>
  <si>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</si>
  <si>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</si>
  <si>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</si>
  <si>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</si>
  <si>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</si>
  <si>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</si>
  <si>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</si>
  <si>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</si>
  <si>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</si>
  <si>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</si>
  <si>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</si>
  <si>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</si>
  <si>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</si>
  <si>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</si>
  <si>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</si>
  <si>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</si>
  <si>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</si>
  <si>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</si>
  <si>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</si>
  <si>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</si>
  <si>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</si>
  <si>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</si>
  <si>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</si>
  <si>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</si>
  <si>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</si>
  <si>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</si>
  <si>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</si>
  <si>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</si>
  <si>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</si>
  <si>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</si>
  <si>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</si>
  <si>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</si>
  <si>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</si>
  <si>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</si>
  <si>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</si>
  <si>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</si>
  <si>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</si>
  <si>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</si>
  <si>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</si>
  <si>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</si>
  <si>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</si>
  <si>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</si>
  <si>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</si>
  <si>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</si>
  <si>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</si>
  <si>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</si>
  <si>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</si>
  <si>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</si>
  <si>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</si>
  <si>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</si>
  <si>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</si>
  <si>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</si>
  <si>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</si>
  <si>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</si>
  <si>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</si>
  <si>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Mantenimiento integral del edificio e instalaciones de la sede de CEFCA</t>
  </si>
  <si>
    <t>Mantener las instalaciones en un adecuado estado de conservación realizando una  gestión sostenible desde el punto de vista medioambiental de dicho mantenimiento</t>
  </si>
  <si>
    <t>NO</t>
  </si>
  <si>
    <t>SÍ</t>
  </si>
  <si>
    <t>Abierto simplificado abreviado</t>
  </si>
  <si>
    <t>CEFCA</t>
  </si>
  <si>
    <t>1 año, prorrogable por otra anualidad</t>
  </si>
  <si>
    <t xml:space="preserve">SI </t>
  </si>
  <si>
    <t>Canal de denuncias</t>
  </si>
  <si>
    <t>Priorizar la utilización de medios electrónicos, reduciendo o eliminando la utilización del papel</t>
  </si>
  <si>
    <t xml:space="preserve">Abierto simplificado </t>
  </si>
  <si>
    <t>5 años</t>
  </si>
  <si>
    <t>SI</t>
  </si>
  <si>
    <t>Las características del servicio permiten que sea prestado por una PYME o autónomo, de hecho el adjudicatario del contrato vigente es una PYME.</t>
  </si>
  <si>
    <t>Parque infantil Galáctica</t>
  </si>
  <si>
    <t>Realizar una gestión medioambiental adecuada de los embalajes</t>
  </si>
  <si>
    <t>Abierto</t>
  </si>
  <si>
    <t>25 semanas</t>
  </si>
  <si>
    <t>Cocina y limpieza en las instalaciones del Observatorio Astrofísico de Javalambre</t>
  </si>
  <si>
    <t>Realizar una gestión adecuada minimizando los desechos producidos como consecuencia de la ejecución del contrato</t>
  </si>
  <si>
    <t>CEFCA (OAJ)</t>
  </si>
  <si>
    <t>Las características del servicio permiten que sea prestado por una PYME o autónomo.</t>
  </si>
  <si>
    <t>Suministro de firewalls entre el CEFCA y el OAJ</t>
  </si>
  <si>
    <t>Priorizar la adquisición de equipos de mayor eficiencia energética</t>
  </si>
  <si>
    <t>3 meses</t>
  </si>
  <si>
    <t>CEFCA - OAJ</t>
  </si>
  <si>
    <t>Mejora PRL edificio - rutas evacuación</t>
  </si>
  <si>
    <t>Realizar una gestión medioambiental adecuada de los residuos producidos y embalajes</t>
  </si>
  <si>
    <t>Segundo trimestre</t>
  </si>
  <si>
    <t>2 meses</t>
  </si>
  <si>
    <t>Servicio de prevención ajeno</t>
  </si>
  <si>
    <t>2 años prorrogable por un año</t>
  </si>
  <si>
    <t>CEFCA-OAJ-GALÁCTICA</t>
  </si>
  <si>
    <t>Mantenimiento plataforma elevadora OAJ</t>
  </si>
  <si>
    <t>Realizar una gestión medioambiental adecuada minimizando los desechos producidos como consecuencia del mantenimiento</t>
  </si>
  <si>
    <t>Octubre_2024</t>
  </si>
  <si>
    <t>Los adjudicatarios deben estar acreditados como Servicio de Prevención Ajeno en la especialidades correspondientes</t>
  </si>
  <si>
    <t>Contrato mixto de suministro de nitrógeno líquido y arrendamiento con mantenimiento de un depósito criogénico para el Observatorio Astrofísico de Javalambre</t>
  </si>
  <si>
    <t>Gestión racional de los recursos naturales a través de un sistema de gestión ambiental para las actividades de producción y almacenamiento de gases del aire y conservación de cisternas</t>
  </si>
  <si>
    <t>Las empresas que ejecutan este tipo de contratos no son pymes</t>
  </si>
  <si>
    <t>Suministro de equipamiento informático</t>
  </si>
  <si>
    <t>Actualización del Mount Control System del
Telescopio JST250: primera fase</t>
  </si>
  <si>
    <t>Actualización eficiente e innovadora del sistema
de control del telescopio.</t>
  </si>
  <si>
    <t>9 meses</t>
  </si>
  <si>
    <t>Suministro de nodos de cómputo UPAD</t>
  </si>
  <si>
    <t>6 meses</t>
  </si>
  <si>
    <t>CEFCA (UPAD)</t>
  </si>
  <si>
    <t>CEFCA (Galáctica)</t>
  </si>
  <si>
    <t>Actualización del Sistema de Backups SEDE</t>
  </si>
  <si>
    <t>Ejecución del proyecto de adecuación de los espacios de la explanada frente a Galáctica</t>
  </si>
  <si>
    <t>Tercer trimestre</t>
  </si>
  <si>
    <t>Cuarto trimestre</t>
  </si>
  <si>
    <t>Primer trimestre</t>
  </si>
  <si>
    <t>Las características del suministro a realizar permiten que sea ejecutado por una PYME/Autónomo</t>
  </si>
  <si>
    <t>Las características de la obra permiten que sea ejecutada por una PYME/Autónomo</t>
  </si>
  <si>
    <t>Desratización, desinfección y desinsectación del OAJ</t>
  </si>
  <si>
    <t>Realizar una gestión sostenible y respetuosa con el medio ambiente de los residuos que se generen durante la ejecución del contrato</t>
  </si>
  <si>
    <t xml:space="preserve">Mantenimiento del Centro de Seccionamiento Galáctica, Centro de Transformación CEFCA y Línea Subterránea de Media Tensión </t>
  </si>
  <si>
    <t>Realizar una gestión medioambiental adecuada de los desechos producidos como consecuencia del mantenimiento</t>
  </si>
  <si>
    <t>2 años prorrogable por otros dos años</t>
  </si>
  <si>
    <t>CEFCA (OAJ - Galáctica)</t>
  </si>
  <si>
    <t>Renovación de flota de vehículos de CEFCA</t>
  </si>
  <si>
    <t>Adquisición de vehículos más eficientes y con menor consumo</t>
  </si>
  <si>
    <t>Contratación Centralizada Gobierno de Aragón</t>
  </si>
  <si>
    <t>Las características del suministro a realizar permiten que sea ejecutado por una PYME/Autónomo. Las empresas licitadoras serán las incorporadas al Sistema Dinámico de Adquisición</t>
  </si>
  <si>
    <t>Suministro SAIs Sede</t>
  </si>
  <si>
    <t>Mantenimiento correctivo, adaptativo y evolutivo de la ERP Fundanet</t>
  </si>
  <si>
    <t>Negociado sin publicidad</t>
  </si>
  <si>
    <t>El contrato sólo puede encomendarse a un empresario por protección de derechos de propiedad intelectual y/o industrial. Siendo este empresario una PYME</t>
  </si>
  <si>
    <t>Instalación Fotovoltaica OAJ</t>
  </si>
  <si>
    <t>Asesoría jurídico laboral</t>
  </si>
  <si>
    <t>Mantenimiento ascensores OAJ y sede del CEFCA</t>
  </si>
  <si>
    <t>Suministro de agua con cisternas al Observatorio Astrofísico de Javalambre</t>
  </si>
  <si>
    <t>Contrato mantenimiento sistemas detección incendios SEDE y OAJ</t>
  </si>
  <si>
    <t>Maximizar el uso de energías renovables</t>
  </si>
  <si>
    <t>Gestión eficaz de los recursos naturales, minimizando la pérdida de agua en el trasiego</t>
  </si>
  <si>
    <t>3 años</t>
  </si>
  <si>
    <t>Auditoría de las cuentas anuales y cuentas justificativas de subvenciones</t>
  </si>
  <si>
    <t>3 años prorrogables por 2 años</t>
  </si>
  <si>
    <t>La única empresa que puede ejecutar este contrato, por protección de derechos exclusivos (propiedad intelectual e industrial) es una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</si>
</sst>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0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4" fontId="0" fillId="0" borderId="0" xfId="1" applyFont="1" applyAlignment="1">
      <alignment vertical="center" wrapText="1"/>
    </xf>
    <xf numFmtId="44" fontId="1" fillId="3" borderId="8" xfId="1" applyFont="1" applyFill="1" applyBorder="1" applyAlignment="1">
      <alignment horizontal="center" vertical="center" wrapText="1"/>
    </xf>
    <xf numFmtId="44" fontId="0" fillId="0" borderId="10" xfId="1" applyFon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11" borderId="14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15" xfId="0" applyFill="1" applyBorder="1" applyAlignment="1">
      <alignment vertical="center" wrapText="1"/>
    </xf>
    <xf numFmtId="0" fontId="0" fillId="11" borderId="23" xfId="0" applyFill="1" applyBorder="1" applyAlignment="1">
      <alignment vertical="center" wrapText="1"/>
    </xf>
    <xf numFmtId="44" fontId="0" fillId="11" borderId="1" xfId="1" applyFont="1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11" borderId="13" xfId="0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zoomScale="85" zoomScaleNormal="85" workbookViewId="0">
      <selection activeCell="V14" sqref="V14"/>
    </sheetView>
  </sheetViews>
  <sheetFormatPr baseColWidth="10" defaultRowHeight="15" x14ac:dyDescent="0.25"/>
  <cols>
    <col min="1" max="1" width="43" style="29" customWidth="1"/>
    <col min="2" max="2" width="44.7109375" style="29" customWidth="1"/>
    <col min="3" max="7" width="31" style="29" customWidth="1"/>
    <col min="8" max="8" width="18.7109375" style="29" bestFit="1" customWidth="1"/>
    <col min="9" max="9" width="21.7109375" style="29" bestFit="1" customWidth="1"/>
    <col min="10" max="10" width="13.5703125" style="29" customWidth="1"/>
    <col min="11" max="12" width="22.5703125" style="41" bestFit="1" customWidth="1"/>
    <col min="13" max="13" width="17" style="41" bestFit="1" customWidth="1"/>
    <col min="14" max="14" width="23.85546875" style="29" bestFit="1" customWidth="1"/>
    <col min="15" max="15" width="10.7109375" style="29" customWidth="1"/>
    <col min="16" max="16" width="16.5703125" style="53" bestFit="1" customWidth="1"/>
    <col min="17" max="17" width="19.85546875" style="53" bestFit="1" customWidth="1"/>
    <col min="18" max="18" width="19.85546875" style="29" bestFit="1" customWidth="1"/>
    <col min="19" max="19" width="19.85546875" style="29" customWidth="1"/>
    <col min="20" max="20" width="26" style="29" bestFit="1" customWidth="1"/>
    <col min="21" max="21" width="12.7109375" style="29" customWidth="1"/>
    <col min="22" max="22" width="41.7109375" style="29" customWidth="1"/>
    <col min="23" max="23" width="12" style="29" customWidth="1"/>
    <col min="24" max="25" width="21.85546875" style="29" customWidth="1"/>
    <col min="26" max="26" width="15.140625" style="29" customWidth="1"/>
    <col min="27" max="16384" width="11.42578125" style="29"/>
  </cols>
  <sheetData>
    <row r="1" spans="1:26" ht="36.75" customHeight="1" thickBot="1" x14ac:dyDescent="0.3">
      <c r="A1" s="61" t="s">
        <v>13</v>
      </c>
      <c r="B1" s="61"/>
    </row>
    <row r="2" spans="1:26" ht="34.5" customHeight="1" thickBot="1" x14ac:dyDescent="0.3">
      <c r="A2" s="28"/>
      <c r="B2" s="30"/>
      <c r="C2" s="65" t="s">
        <v>15</v>
      </c>
      <c r="D2" s="66"/>
      <c r="E2" s="66"/>
      <c r="F2" s="66"/>
      <c r="G2" s="67"/>
      <c r="H2" s="30"/>
      <c r="U2" s="62" t="s">
        <v>20</v>
      </c>
      <c r="V2" s="64"/>
      <c r="W2" s="62" t="s">
        <v>19</v>
      </c>
      <c r="X2" s="63"/>
      <c r="Y2" s="63"/>
      <c r="Z2" s="64"/>
    </row>
    <row r="3" spans="1:26" s="8" customFormat="1" ht="45" customHeight="1" thickBot="1" x14ac:dyDescent="0.3">
      <c r="A3" s="5" t="s">
        <v>0</v>
      </c>
      <c r="B3" s="7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27" t="s">
        <v>2</v>
      </c>
      <c r="I3" s="1" t="s">
        <v>135</v>
      </c>
      <c r="J3" s="1" t="s">
        <v>136</v>
      </c>
      <c r="K3" s="42" t="s">
        <v>8</v>
      </c>
      <c r="L3" s="42" t="s">
        <v>7</v>
      </c>
      <c r="M3" s="42" t="s">
        <v>9</v>
      </c>
      <c r="N3" s="1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7" t="s">
        <v>17</v>
      </c>
      <c r="T3" s="7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ht="90.75" thickBot="1" x14ac:dyDescent="0.3">
      <c r="A4" s="31" t="s">
        <v>59</v>
      </c>
      <c r="B4" s="32" t="s">
        <v>137</v>
      </c>
      <c r="C4" s="33"/>
      <c r="D4" s="31" t="s">
        <v>138</v>
      </c>
      <c r="E4" s="31"/>
      <c r="F4" s="31"/>
      <c r="G4" s="34"/>
      <c r="H4" s="35" t="s">
        <v>124</v>
      </c>
      <c r="I4" s="31" t="s">
        <v>139</v>
      </c>
      <c r="J4" s="31" t="s">
        <v>140</v>
      </c>
      <c r="K4" s="43">
        <v>15650</v>
      </c>
      <c r="L4" s="43">
        <f>K4*1.21</f>
        <v>18936.5</v>
      </c>
      <c r="M4" s="43">
        <v>31300</v>
      </c>
      <c r="N4" s="31" t="s">
        <v>141</v>
      </c>
      <c r="O4" s="31" t="s">
        <v>139</v>
      </c>
      <c r="P4" s="60" t="s">
        <v>189</v>
      </c>
      <c r="Q4" s="54">
        <v>45409</v>
      </c>
      <c r="R4" s="31" t="s">
        <v>143</v>
      </c>
      <c r="S4" s="32" t="s">
        <v>142</v>
      </c>
      <c r="T4" s="32" t="s">
        <v>139</v>
      </c>
      <c r="U4" s="33" t="s">
        <v>144</v>
      </c>
      <c r="V4" s="39" t="s">
        <v>150</v>
      </c>
      <c r="W4" s="33" t="s">
        <v>139</v>
      </c>
      <c r="X4" s="31"/>
      <c r="Y4" s="32"/>
      <c r="Z4" s="34"/>
    </row>
    <row r="5" spans="1:26" ht="60.75" thickBot="1" x14ac:dyDescent="0.3">
      <c r="A5" s="31" t="s">
        <v>59</v>
      </c>
      <c r="B5" s="37" t="s">
        <v>145</v>
      </c>
      <c r="C5" s="38"/>
      <c r="D5" s="36" t="s">
        <v>146</v>
      </c>
      <c r="E5" s="36"/>
      <c r="F5" s="36"/>
      <c r="G5" s="39"/>
      <c r="H5" s="40" t="s">
        <v>124</v>
      </c>
      <c r="I5" s="36" t="s">
        <v>139</v>
      </c>
      <c r="J5" s="36" t="s">
        <v>140</v>
      </c>
      <c r="K5" s="44">
        <v>20000</v>
      </c>
      <c r="L5" s="44">
        <f>K5*1.21</f>
        <v>24200</v>
      </c>
      <c r="M5" s="44">
        <v>20000</v>
      </c>
      <c r="N5" s="36" t="s">
        <v>147</v>
      </c>
      <c r="O5" s="36" t="s">
        <v>139</v>
      </c>
      <c r="P5" s="55" t="s">
        <v>189</v>
      </c>
      <c r="Q5" s="55" t="s">
        <v>189</v>
      </c>
      <c r="R5" s="36" t="s">
        <v>148</v>
      </c>
      <c r="S5" s="37" t="s">
        <v>142</v>
      </c>
      <c r="T5" s="37" t="s">
        <v>139</v>
      </c>
      <c r="U5" s="38" t="s">
        <v>149</v>
      </c>
      <c r="V5" s="39" t="s">
        <v>150</v>
      </c>
      <c r="W5" s="38" t="s">
        <v>139</v>
      </c>
      <c r="X5" s="36"/>
      <c r="Y5" s="37"/>
      <c r="Z5" s="39"/>
    </row>
    <row r="6" spans="1:26" ht="45.75" thickBot="1" x14ac:dyDescent="0.3">
      <c r="A6" s="31" t="s">
        <v>59</v>
      </c>
      <c r="B6" s="37" t="s">
        <v>151</v>
      </c>
      <c r="C6" s="38"/>
      <c r="D6" s="36" t="s">
        <v>152</v>
      </c>
      <c r="E6" s="36"/>
      <c r="F6" s="36"/>
      <c r="G6" s="39"/>
      <c r="H6" s="40" t="s">
        <v>125</v>
      </c>
      <c r="I6" s="36" t="s">
        <v>139</v>
      </c>
      <c r="J6" s="36" t="s">
        <v>139</v>
      </c>
      <c r="K6" s="44">
        <v>160000</v>
      </c>
      <c r="L6" s="44">
        <f>K6*1.21</f>
        <v>193600</v>
      </c>
      <c r="M6" s="44">
        <v>160000</v>
      </c>
      <c r="N6" s="36" t="s">
        <v>153</v>
      </c>
      <c r="O6" s="36" t="s">
        <v>139</v>
      </c>
      <c r="P6" s="55" t="s">
        <v>189</v>
      </c>
      <c r="Q6" s="55" t="s">
        <v>165</v>
      </c>
      <c r="R6" s="36" t="s">
        <v>154</v>
      </c>
      <c r="S6" s="37" t="s">
        <v>184</v>
      </c>
      <c r="T6" s="37" t="s">
        <v>139</v>
      </c>
      <c r="U6" s="38" t="s">
        <v>140</v>
      </c>
      <c r="V6" s="34" t="s">
        <v>190</v>
      </c>
      <c r="W6" s="38"/>
      <c r="X6" s="36"/>
      <c r="Y6" s="37"/>
      <c r="Z6" s="39"/>
    </row>
    <row r="7" spans="1:26" ht="60.75" thickBot="1" x14ac:dyDescent="0.3">
      <c r="A7" s="31" t="s">
        <v>59</v>
      </c>
      <c r="B7" s="37" t="s">
        <v>155</v>
      </c>
      <c r="C7" s="38"/>
      <c r="D7" s="36" t="s">
        <v>156</v>
      </c>
      <c r="E7" s="36"/>
      <c r="F7" s="36"/>
      <c r="G7" s="39"/>
      <c r="H7" s="40" t="s">
        <v>124</v>
      </c>
      <c r="I7" s="36" t="s">
        <v>139</v>
      </c>
      <c r="J7" s="36" t="s">
        <v>140</v>
      </c>
      <c r="K7" s="44">
        <v>69568.3</v>
      </c>
      <c r="L7" s="44">
        <v>79550</v>
      </c>
      <c r="M7" s="44">
        <v>165450.26</v>
      </c>
      <c r="N7" s="36" t="s">
        <v>153</v>
      </c>
      <c r="O7" s="36" t="s">
        <v>139</v>
      </c>
      <c r="P7" s="55" t="s">
        <v>189</v>
      </c>
      <c r="Q7" s="55" t="s">
        <v>189</v>
      </c>
      <c r="R7" s="36" t="s">
        <v>143</v>
      </c>
      <c r="S7" s="37" t="s">
        <v>157</v>
      </c>
      <c r="T7" s="37" t="s">
        <v>139</v>
      </c>
      <c r="U7" s="38" t="s">
        <v>149</v>
      </c>
      <c r="V7" s="39" t="s">
        <v>158</v>
      </c>
      <c r="W7" s="38" t="s">
        <v>139</v>
      </c>
      <c r="X7" s="36"/>
      <c r="Y7" s="37"/>
      <c r="Z7" s="39"/>
    </row>
    <row r="8" spans="1:26" ht="45.75" thickBot="1" x14ac:dyDescent="0.3">
      <c r="A8" s="31" t="s">
        <v>59</v>
      </c>
      <c r="B8" s="37" t="s">
        <v>159</v>
      </c>
      <c r="C8" s="38"/>
      <c r="D8" s="36" t="s">
        <v>160</v>
      </c>
      <c r="E8" s="36"/>
      <c r="F8" s="36"/>
      <c r="G8" s="39"/>
      <c r="H8" s="40" t="s">
        <v>125</v>
      </c>
      <c r="I8" s="36" t="s">
        <v>139</v>
      </c>
      <c r="J8" s="36" t="s">
        <v>139</v>
      </c>
      <c r="K8" s="44">
        <v>95000</v>
      </c>
      <c r="L8" s="44">
        <f t="shared" ref="L8:L28" si="0">K8*1.21</f>
        <v>114950</v>
      </c>
      <c r="M8" s="44">
        <v>95000</v>
      </c>
      <c r="N8" s="36" t="s">
        <v>153</v>
      </c>
      <c r="O8" s="48" t="s">
        <v>139</v>
      </c>
      <c r="P8" s="55" t="s">
        <v>189</v>
      </c>
      <c r="Q8" s="55" t="s">
        <v>165</v>
      </c>
      <c r="R8" s="36" t="s">
        <v>161</v>
      </c>
      <c r="S8" s="37" t="s">
        <v>162</v>
      </c>
      <c r="T8" s="37" t="s">
        <v>139</v>
      </c>
      <c r="U8" s="38" t="s">
        <v>149</v>
      </c>
      <c r="V8" s="34" t="s">
        <v>190</v>
      </c>
      <c r="W8" s="38" t="s">
        <v>139</v>
      </c>
      <c r="X8" s="36"/>
      <c r="Y8" s="37"/>
      <c r="Z8" s="39"/>
    </row>
    <row r="9" spans="1:26" ht="62.25" customHeight="1" thickBot="1" x14ac:dyDescent="0.3">
      <c r="A9" s="31" t="s">
        <v>59</v>
      </c>
      <c r="B9" s="37" t="s">
        <v>163</v>
      </c>
      <c r="C9" s="38"/>
      <c r="D9" s="36" t="s">
        <v>164</v>
      </c>
      <c r="E9" s="36"/>
      <c r="F9" s="36"/>
      <c r="G9" s="39"/>
      <c r="H9" s="40" t="s">
        <v>125</v>
      </c>
      <c r="I9" s="36" t="s">
        <v>139</v>
      </c>
      <c r="J9" s="36" t="s">
        <v>139</v>
      </c>
      <c r="K9" s="44">
        <v>25000</v>
      </c>
      <c r="L9" s="44">
        <f t="shared" si="0"/>
        <v>30250</v>
      </c>
      <c r="M9" s="44">
        <v>25000</v>
      </c>
      <c r="N9" s="36" t="s">
        <v>147</v>
      </c>
      <c r="O9" s="36" t="s">
        <v>139</v>
      </c>
      <c r="P9" s="55" t="s">
        <v>165</v>
      </c>
      <c r="Q9" s="55" t="s">
        <v>165</v>
      </c>
      <c r="R9" s="36" t="s">
        <v>166</v>
      </c>
      <c r="S9" s="37" t="s">
        <v>142</v>
      </c>
      <c r="T9" s="37" t="s">
        <v>139</v>
      </c>
      <c r="U9" s="38" t="s">
        <v>149</v>
      </c>
      <c r="V9" s="34" t="s">
        <v>190</v>
      </c>
      <c r="W9" s="38" t="s">
        <v>139</v>
      </c>
      <c r="X9" s="36"/>
      <c r="Y9" s="37"/>
      <c r="Z9" s="39"/>
    </row>
    <row r="10" spans="1:26" ht="60.75" thickBot="1" x14ac:dyDescent="0.3">
      <c r="A10" s="31" t="s">
        <v>59</v>
      </c>
      <c r="B10" s="37" t="s">
        <v>167</v>
      </c>
      <c r="C10" s="38"/>
      <c r="D10" s="36" t="s">
        <v>146</v>
      </c>
      <c r="E10" s="36"/>
      <c r="F10" s="36"/>
      <c r="G10" s="39"/>
      <c r="H10" s="40" t="s">
        <v>124</v>
      </c>
      <c r="I10" s="36" t="s">
        <v>139</v>
      </c>
      <c r="J10" s="36" t="s">
        <v>140</v>
      </c>
      <c r="K10" s="44">
        <v>10991.73</v>
      </c>
      <c r="L10" s="44">
        <f t="shared" si="0"/>
        <v>13299.993299999998</v>
      </c>
      <c r="M10" s="44">
        <v>16500</v>
      </c>
      <c r="N10" s="36" t="s">
        <v>147</v>
      </c>
      <c r="O10" s="36" t="s">
        <v>149</v>
      </c>
      <c r="P10" s="55" t="s">
        <v>165</v>
      </c>
      <c r="Q10" s="55" t="s">
        <v>165</v>
      </c>
      <c r="R10" s="36" t="s">
        <v>168</v>
      </c>
      <c r="S10" s="37" t="s">
        <v>169</v>
      </c>
      <c r="T10" s="37" t="s">
        <v>139</v>
      </c>
      <c r="U10" s="38" t="s">
        <v>139</v>
      </c>
      <c r="V10" s="39" t="s">
        <v>173</v>
      </c>
      <c r="W10" s="38" t="s">
        <v>139</v>
      </c>
      <c r="X10" s="36"/>
      <c r="Y10" s="37"/>
      <c r="Z10" s="39"/>
    </row>
    <row r="11" spans="1:26" ht="75.75" thickBot="1" x14ac:dyDescent="0.3">
      <c r="A11" s="31" t="s">
        <v>59</v>
      </c>
      <c r="B11" s="37" t="s">
        <v>170</v>
      </c>
      <c r="C11" s="38"/>
      <c r="D11" s="36" t="s">
        <v>171</v>
      </c>
      <c r="E11" s="36"/>
      <c r="F11" s="36"/>
      <c r="G11" s="39"/>
      <c r="H11" s="40" t="s">
        <v>124</v>
      </c>
      <c r="I11" s="36" t="s">
        <v>139</v>
      </c>
      <c r="J11" s="36" t="s">
        <v>140</v>
      </c>
      <c r="K11" s="44">
        <v>4000</v>
      </c>
      <c r="L11" s="44">
        <f t="shared" si="0"/>
        <v>4840</v>
      </c>
      <c r="M11" s="44">
        <v>8000</v>
      </c>
      <c r="N11" s="31" t="s">
        <v>141</v>
      </c>
      <c r="O11" s="36" t="s">
        <v>139</v>
      </c>
      <c r="P11" s="55" t="s">
        <v>165</v>
      </c>
      <c r="Q11" s="56" t="s">
        <v>172</v>
      </c>
      <c r="R11" s="36" t="s">
        <v>143</v>
      </c>
      <c r="S11" s="37" t="s">
        <v>157</v>
      </c>
      <c r="T11" s="37" t="s">
        <v>139</v>
      </c>
      <c r="U11" s="38" t="s">
        <v>140</v>
      </c>
      <c r="V11" s="39" t="s">
        <v>158</v>
      </c>
      <c r="W11" s="38" t="s">
        <v>139</v>
      </c>
      <c r="X11" s="36"/>
      <c r="Y11" s="37"/>
      <c r="Z11" s="39"/>
    </row>
    <row r="12" spans="1:26" ht="99.75" customHeight="1" thickBot="1" x14ac:dyDescent="0.3">
      <c r="A12" s="31" t="s">
        <v>59</v>
      </c>
      <c r="B12" s="37" t="s">
        <v>174</v>
      </c>
      <c r="C12" s="38"/>
      <c r="D12" s="36" t="s">
        <v>175</v>
      </c>
      <c r="E12" s="36"/>
      <c r="F12" s="36"/>
      <c r="G12" s="39"/>
      <c r="H12" s="40" t="s">
        <v>120</v>
      </c>
      <c r="I12" s="36" t="s">
        <v>139</v>
      </c>
      <c r="J12" s="36" t="s">
        <v>140</v>
      </c>
      <c r="K12" s="44">
        <v>94500</v>
      </c>
      <c r="L12" s="44">
        <f t="shared" si="0"/>
        <v>114345</v>
      </c>
      <c r="M12" s="44">
        <v>189000</v>
      </c>
      <c r="N12" s="36" t="s">
        <v>153</v>
      </c>
      <c r="O12" s="36" t="s">
        <v>139</v>
      </c>
      <c r="P12" s="55" t="s">
        <v>165</v>
      </c>
      <c r="Q12" s="57">
        <v>45583</v>
      </c>
      <c r="R12" s="36" t="s">
        <v>143</v>
      </c>
      <c r="S12" s="37" t="s">
        <v>157</v>
      </c>
      <c r="T12" s="37" t="s">
        <v>139</v>
      </c>
      <c r="U12" s="38" t="s">
        <v>139</v>
      </c>
      <c r="V12" s="39" t="s">
        <v>176</v>
      </c>
      <c r="W12" s="38" t="s">
        <v>139</v>
      </c>
      <c r="X12" s="36"/>
      <c r="Y12" s="37"/>
      <c r="Z12" s="39"/>
    </row>
    <row r="13" spans="1:26" ht="45.75" thickBot="1" x14ac:dyDescent="0.3">
      <c r="A13" s="31" t="s">
        <v>59</v>
      </c>
      <c r="B13" s="37" t="s">
        <v>177</v>
      </c>
      <c r="C13" s="38"/>
      <c r="D13" s="36" t="s">
        <v>160</v>
      </c>
      <c r="E13" s="36"/>
      <c r="F13" s="36"/>
      <c r="G13" s="39"/>
      <c r="H13" s="40" t="s">
        <v>125</v>
      </c>
      <c r="I13" s="36" t="s">
        <v>139</v>
      </c>
      <c r="J13" s="36" t="s">
        <v>139</v>
      </c>
      <c r="K13" s="44">
        <v>20000</v>
      </c>
      <c r="L13" s="44">
        <f t="shared" si="0"/>
        <v>24200</v>
      </c>
      <c r="M13" s="44">
        <v>20000</v>
      </c>
      <c r="N13" s="36" t="s">
        <v>147</v>
      </c>
      <c r="O13" s="36" t="s">
        <v>139</v>
      </c>
      <c r="P13" s="55" t="s">
        <v>165</v>
      </c>
      <c r="Q13" s="55" t="s">
        <v>187</v>
      </c>
      <c r="R13" s="36" t="s">
        <v>161</v>
      </c>
      <c r="S13" s="37" t="s">
        <v>142</v>
      </c>
      <c r="T13" s="37" t="s">
        <v>139</v>
      </c>
      <c r="U13" s="38" t="s">
        <v>140</v>
      </c>
      <c r="V13" s="34" t="s">
        <v>190</v>
      </c>
      <c r="W13" s="38" t="s">
        <v>139</v>
      </c>
      <c r="X13" s="36"/>
      <c r="Y13" s="37"/>
      <c r="Z13" s="39"/>
    </row>
    <row r="14" spans="1:26" ht="60.75" thickBot="1" x14ac:dyDescent="0.3">
      <c r="A14" s="31" t="s">
        <v>59</v>
      </c>
      <c r="B14" s="37" t="s">
        <v>178</v>
      </c>
      <c r="C14" s="38"/>
      <c r="D14" s="36"/>
      <c r="E14" s="36" t="s">
        <v>179</v>
      </c>
      <c r="F14" s="36"/>
      <c r="G14" s="39"/>
      <c r="H14" s="40" t="s">
        <v>125</v>
      </c>
      <c r="I14" s="36" t="s">
        <v>140</v>
      </c>
      <c r="J14" s="36" t="s">
        <v>139</v>
      </c>
      <c r="K14" s="44">
        <v>250000</v>
      </c>
      <c r="L14" s="44">
        <f t="shared" si="0"/>
        <v>302500</v>
      </c>
      <c r="M14" s="44">
        <v>250000</v>
      </c>
      <c r="N14" s="36" t="s">
        <v>153</v>
      </c>
      <c r="O14" s="36" t="s">
        <v>139</v>
      </c>
      <c r="P14" s="55" t="s">
        <v>165</v>
      </c>
      <c r="Q14" s="55" t="s">
        <v>165</v>
      </c>
      <c r="R14" s="36" t="s">
        <v>180</v>
      </c>
      <c r="S14" s="37" t="s">
        <v>157</v>
      </c>
      <c r="T14" s="37" t="s">
        <v>139</v>
      </c>
      <c r="U14" s="38" t="s">
        <v>149</v>
      </c>
      <c r="V14" s="49" t="s">
        <v>216</v>
      </c>
      <c r="W14" s="38" t="s">
        <v>139</v>
      </c>
      <c r="X14" s="36"/>
      <c r="Y14" s="37"/>
      <c r="Z14" s="39"/>
    </row>
    <row r="15" spans="1:26" ht="45.75" thickBot="1" x14ac:dyDescent="0.3">
      <c r="A15" s="31" t="s">
        <v>59</v>
      </c>
      <c r="B15" s="37" t="s">
        <v>181</v>
      </c>
      <c r="C15" s="38"/>
      <c r="D15" s="36" t="s">
        <v>160</v>
      </c>
      <c r="E15" s="36"/>
      <c r="F15" s="36"/>
      <c r="G15" s="39"/>
      <c r="H15" s="40" t="s">
        <v>125</v>
      </c>
      <c r="I15" s="36" t="s">
        <v>139</v>
      </c>
      <c r="J15" s="36" t="s">
        <v>139</v>
      </c>
      <c r="K15" s="44">
        <v>90000</v>
      </c>
      <c r="L15" s="44">
        <f t="shared" si="0"/>
        <v>108900</v>
      </c>
      <c r="M15" s="44">
        <v>90000</v>
      </c>
      <c r="N15" s="36" t="s">
        <v>153</v>
      </c>
      <c r="O15" s="48" t="s">
        <v>139</v>
      </c>
      <c r="P15" s="55" t="s">
        <v>165</v>
      </c>
      <c r="Q15" s="55" t="s">
        <v>187</v>
      </c>
      <c r="R15" s="36" t="s">
        <v>182</v>
      </c>
      <c r="S15" s="37" t="s">
        <v>183</v>
      </c>
      <c r="T15" s="37" t="s">
        <v>139</v>
      </c>
      <c r="U15" s="38" t="s">
        <v>140</v>
      </c>
      <c r="V15" s="69" t="s">
        <v>190</v>
      </c>
      <c r="W15" s="38" t="s">
        <v>139</v>
      </c>
      <c r="X15" s="36"/>
      <c r="Y15" s="37"/>
      <c r="Z15" s="39"/>
    </row>
    <row r="16" spans="1:26" ht="45.75" thickBot="1" x14ac:dyDescent="0.3">
      <c r="A16" s="31" t="s">
        <v>59</v>
      </c>
      <c r="B16" s="37" t="s">
        <v>185</v>
      </c>
      <c r="C16" s="38"/>
      <c r="D16" s="36" t="s">
        <v>160</v>
      </c>
      <c r="E16" s="36"/>
      <c r="F16" s="36"/>
      <c r="G16" s="39"/>
      <c r="H16" s="40" t="s">
        <v>125</v>
      </c>
      <c r="I16" s="36" t="s">
        <v>139</v>
      </c>
      <c r="J16" s="36" t="s">
        <v>139</v>
      </c>
      <c r="K16" s="44">
        <v>120000</v>
      </c>
      <c r="L16" s="44">
        <f t="shared" si="0"/>
        <v>145200</v>
      </c>
      <c r="M16" s="44">
        <v>120000</v>
      </c>
      <c r="N16" s="36" t="s">
        <v>153</v>
      </c>
      <c r="O16" s="36" t="s">
        <v>139</v>
      </c>
      <c r="P16" s="55" t="s">
        <v>165</v>
      </c>
      <c r="Q16" s="55" t="s">
        <v>187</v>
      </c>
      <c r="R16" s="36" t="s">
        <v>161</v>
      </c>
      <c r="S16" s="37" t="s">
        <v>142</v>
      </c>
      <c r="T16" s="37" t="s">
        <v>139</v>
      </c>
      <c r="U16" s="38" t="s">
        <v>140</v>
      </c>
      <c r="V16" s="34" t="s">
        <v>190</v>
      </c>
      <c r="W16" s="38" t="s">
        <v>139</v>
      </c>
      <c r="X16" s="36"/>
      <c r="Y16" s="37"/>
      <c r="Z16" s="39"/>
    </row>
    <row r="17" spans="1:26" ht="61.5" customHeight="1" thickBot="1" x14ac:dyDescent="0.3">
      <c r="A17" s="31" t="s">
        <v>59</v>
      </c>
      <c r="B17" s="37" t="s">
        <v>186</v>
      </c>
      <c r="C17" s="38"/>
      <c r="D17" s="36" t="s">
        <v>164</v>
      </c>
      <c r="E17" s="36"/>
      <c r="F17" s="36"/>
      <c r="G17" s="39"/>
      <c r="H17" s="40" t="s">
        <v>121</v>
      </c>
      <c r="I17" s="36" t="s">
        <v>139</v>
      </c>
      <c r="J17" s="36" t="s">
        <v>139</v>
      </c>
      <c r="K17" s="44">
        <v>160000</v>
      </c>
      <c r="L17" s="44">
        <f t="shared" si="0"/>
        <v>193600</v>
      </c>
      <c r="M17" s="44">
        <v>160000</v>
      </c>
      <c r="N17" s="36" t="s">
        <v>153</v>
      </c>
      <c r="O17" s="36" t="s">
        <v>139</v>
      </c>
      <c r="P17" s="55" t="s">
        <v>187</v>
      </c>
      <c r="Q17" s="55" t="s">
        <v>188</v>
      </c>
      <c r="R17" s="36" t="s">
        <v>182</v>
      </c>
      <c r="S17" s="37" t="s">
        <v>184</v>
      </c>
      <c r="T17" s="37" t="s">
        <v>139</v>
      </c>
      <c r="U17" s="38" t="s">
        <v>140</v>
      </c>
      <c r="V17" s="34" t="s">
        <v>191</v>
      </c>
      <c r="W17" s="38" t="s">
        <v>139</v>
      </c>
      <c r="X17" s="36"/>
      <c r="Y17" s="37"/>
      <c r="Z17" s="39"/>
    </row>
    <row r="18" spans="1:26" ht="75.75" thickBot="1" x14ac:dyDescent="0.3">
      <c r="A18" s="31" t="s">
        <v>59</v>
      </c>
      <c r="B18" s="37" t="s">
        <v>192</v>
      </c>
      <c r="C18" s="38"/>
      <c r="D18" s="36" t="s">
        <v>193</v>
      </c>
      <c r="E18" s="36"/>
      <c r="F18" s="36"/>
      <c r="G18" s="39"/>
      <c r="H18" s="40" t="s">
        <v>124</v>
      </c>
      <c r="I18" s="36" t="s">
        <v>139</v>
      </c>
      <c r="J18" s="36" t="s">
        <v>140</v>
      </c>
      <c r="K18" s="44">
        <v>7500</v>
      </c>
      <c r="L18" s="44">
        <f t="shared" si="0"/>
        <v>9075</v>
      </c>
      <c r="M18" s="44">
        <v>7500</v>
      </c>
      <c r="N18" s="36" t="s">
        <v>141</v>
      </c>
      <c r="O18" s="36" t="s">
        <v>139</v>
      </c>
      <c r="P18" s="55" t="s">
        <v>187</v>
      </c>
      <c r="Q18" s="55" t="s">
        <v>187</v>
      </c>
      <c r="R18" s="36" t="s">
        <v>148</v>
      </c>
      <c r="S18" s="37" t="s">
        <v>157</v>
      </c>
      <c r="T18" s="37" t="s">
        <v>139</v>
      </c>
      <c r="U18" s="38" t="s">
        <v>140</v>
      </c>
      <c r="V18" s="39" t="s">
        <v>158</v>
      </c>
      <c r="W18" s="38" t="s">
        <v>139</v>
      </c>
      <c r="X18" s="36"/>
      <c r="Y18" s="37"/>
      <c r="Z18" s="39"/>
    </row>
    <row r="19" spans="1:26" ht="75.75" customHeight="1" thickBot="1" x14ac:dyDescent="0.3">
      <c r="A19" s="31" t="s">
        <v>59</v>
      </c>
      <c r="B19" s="37" t="s">
        <v>194</v>
      </c>
      <c r="C19" s="38"/>
      <c r="D19" s="36" t="s">
        <v>195</v>
      </c>
      <c r="E19" s="36"/>
      <c r="F19" s="36"/>
      <c r="G19" s="39"/>
      <c r="H19" s="40" t="s">
        <v>124</v>
      </c>
      <c r="I19" s="36" t="s">
        <v>139</v>
      </c>
      <c r="J19" s="36" t="s">
        <v>140</v>
      </c>
      <c r="K19" s="44">
        <v>3500</v>
      </c>
      <c r="L19" s="44">
        <f t="shared" si="0"/>
        <v>4235</v>
      </c>
      <c r="M19" s="44">
        <v>7000</v>
      </c>
      <c r="N19" s="36" t="s">
        <v>141</v>
      </c>
      <c r="O19" s="36" t="s">
        <v>139</v>
      </c>
      <c r="P19" s="55" t="s">
        <v>187</v>
      </c>
      <c r="Q19" s="55" t="s">
        <v>187</v>
      </c>
      <c r="R19" s="36" t="s">
        <v>196</v>
      </c>
      <c r="S19" s="37" t="s">
        <v>197</v>
      </c>
      <c r="T19" s="37" t="s">
        <v>139</v>
      </c>
      <c r="U19" s="38" t="s">
        <v>140</v>
      </c>
      <c r="V19" s="39" t="s">
        <v>158</v>
      </c>
      <c r="W19" s="38" t="s">
        <v>139</v>
      </c>
      <c r="X19" s="36"/>
      <c r="Y19" s="37"/>
      <c r="Z19" s="39"/>
    </row>
    <row r="20" spans="1:26" ht="75.75" thickBot="1" x14ac:dyDescent="0.3">
      <c r="A20" s="31" t="s">
        <v>59</v>
      </c>
      <c r="B20" s="37" t="s">
        <v>198</v>
      </c>
      <c r="C20" s="38"/>
      <c r="D20" s="36" t="s">
        <v>199</v>
      </c>
      <c r="E20" s="36"/>
      <c r="F20" s="36"/>
      <c r="G20" s="39"/>
      <c r="H20" s="40" t="s">
        <v>125</v>
      </c>
      <c r="I20" s="36" t="s">
        <v>139</v>
      </c>
      <c r="J20" s="36" t="s">
        <v>139</v>
      </c>
      <c r="K20" s="44">
        <v>75000</v>
      </c>
      <c r="L20" s="44">
        <f t="shared" si="0"/>
        <v>90750</v>
      </c>
      <c r="M20" s="44">
        <v>75000</v>
      </c>
      <c r="N20" s="36" t="s">
        <v>200</v>
      </c>
      <c r="O20" s="36" t="s">
        <v>139</v>
      </c>
      <c r="P20" s="55" t="s">
        <v>187</v>
      </c>
      <c r="Q20" s="55" t="s">
        <v>187</v>
      </c>
      <c r="R20" s="36" t="s">
        <v>182</v>
      </c>
      <c r="S20" s="37" t="s">
        <v>142</v>
      </c>
      <c r="T20" s="37" t="s">
        <v>139</v>
      </c>
      <c r="U20" s="38" t="s">
        <v>140</v>
      </c>
      <c r="V20" s="34" t="s">
        <v>201</v>
      </c>
      <c r="W20" s="38" t="s">
        <v>139</v>
      </c>
      <c r="X20" s="36"/>
      <c r="Y20" s="37"/>
      <c r="Z20" s="39"/>
    </row>
    <row r="21" spans="1:26" ht="45.75" thickBot="1" x14ac:dyDescent="0.3">
      <c r="A21" s="31" t="s">
        <v>59</v>
      </c>
      <c r="B21" s="37" t="s">
        <v>202</v>
      </c>
      <c r="C21" s="38"/>
      <c r="D21" s="36" t="s">
        <v>160</v>
      </c>
      <c r="E21" s="36"/>
      <c r="F21" s="36"/>
      <c r="G21" s="39"/>
      <c r="H21" s="40" t="s">
        <v>125</v>
      </c>
      <c r="I21" s="36" t="s">
        <v>139</v>
      </c>
      <c r="J21" s="36" t="s">
        <v>139</v>
      </c>
      <c r="K21" s="44">
        <v>38000</v>
      </c>
      <c r="L21" s="44">
        <f t="shared" si="0"/>
        <v>45980</v>
      </c>
      <c r="M21" s="44">
        <v>38000</v>
      </c>
      <c r="N21" s="36" t="s">
        <v>141</v>
      </c>
      <c r="O21" s="36" t="s">
        <v>139</v>
      </c>
      <c r="P21" s="55" t="s">
        <v>187</v>
      </c>
      <c r="Q21" s="55" t="s">
        <v>187</v>
      </c>
      <c r="R21" s="36" t="s">
        <v>161</v>
      </c>
      <c r="S21" s="37" t="s">
        <v>142</v>
      </c>
      <c r="T21" s="37" t="s">
        <v>139</v>
      </c>
      <c r="U21" s="38" t="s">
        <v>140</v>
      </c>
      <c r="V21" s="34" t="s">
        <v>190</v>
      </c>
      <c r="W21" s="38" t="s">
        <v>139</v>
      </c>
      <c r="X21" s="36"/>
      <c r="Y21" s="37"/>
      <c r="Z21" s="39"/>
    </row>
    <row r="22" spans="1:26" ht="60.75" thickBot="1" x14ac:dyDescent="0.3">
      <c r="A22" s="31" t="s">
        <v>59</v>
      </c>
      <c r="B22" s="37" t="s">
        <v>214</v>
      </c>
      <c r="C22" s="38"/>
      <c r="D22" s="36" t="s">
        <v>146</v>
      </c>
      <c r="E22" s="36"/>
      <c r="F22" s="36"/>
      <c r="G22" s="39"/>
      <c r="H22" s="40" t="s">
        <v>124</v>
      </c>
      <c r="I22" s="36" t="s">
        <v>139</v>
      </c>
      <c r="J22" s="36" t="s">
        <v>140</v>
      </c>
      <c r="K22" s="44">
        <v>43680</v>
      </c>
      <c r="L22" s="44">
        <f>K22*1.21</f>
        <v>52852.799999999996</v>
      </c>
      <c r="M22" s="44">
        <v>72800</v>
      </c>
      <c r="N22" s="36" t="s">
        <v>147</v>
      </c>
      <c r="O22" s="36" t="s">
        <v>139</v>
      </c>
      <c r="P22" s="55" t="s">
        <v>187</v>
      </c>
      <c r="Q22" s="57">
        <v>45667</v>
      </c>
      <c r="R22" s="36" t="s">
        <v>215</v>
      </c>
      <c r="S22" s="37" t="s">
        <v>142</v>
      </c>
      <c r="T22" s="37" t="s">
        <v>139</v>
      </c>
      <c r="U22" s="38" t="s">
        <v>140</v>
      </c>
      <c r="V22" s="39" t="s">
        <v>158</v>
      </c>
      <c r="W22" s="38" t="s">
        <v>139</v>
      </c>
      <c r="X22" s="36"/>
      <c r="Y22" s="37"/>
      <c r="Z22" s="39"/>
    </row>
    <row r="23" spans="1:26" s="52" customFormat="1" ht="60.75" thickBot="1" x14ac:dyDescent="0.3">
      <c r="A23" s="45" t="s">
        <v>59</v>
      </c>
      <c r="B23" s="46" t="s">
        <v>203</v>
      </c>
      <c r="C23" s="47"/>
      <c r="D23" s="48" t="s">
        <v>146</v>
      </c>
      <c r="E23" s="48"/>
      <c r="F23" s="48"/>
      <c r="G23" s="49"/>
      <c r="H23" s="50" t="s">
        <v>124</v>
      </c>
      <c r="I23" s="48" t="s">
        <v>139</v>
      </c>
      <c r="J23" s="48" t="s">
        <v>140</v>
      </c>
      <c r="K23" s="51">
        <v>30000</v>
      </c>
      <c r="L23" s="51">
        <f t="shared" si="0"/>
        <v>36300</v>
      </c>
      <c r="M23" s="51">
        <v>30000</v>
      </c>
      <c r="N23" s="48" t="s">
        <v>204</v>
      </c>
      <c r="O23" s="48" t="s">
        <v>139</v>
      </c>
      <c r="P23" s="55" t="s">
        <v>187</v>
      </c>
      <c r="Q23" s="58">
        <v>45642</v>
      </c>
      <c r="R23" s="48" t="s">
        <v>148</v>
      </c>
      <c r="S23" s="46" t="s">
        <v>142</v>
      </c>
      <c r="T23" s="46" t="s">
        <v>139</v>
      </c>
      <c r="U23" s="47" t="s">
        <v>140</v>
      </c>
      <c r="V23" s="49" t="s">
        <v>205</v>
      </c>
      <c r="W23" s="47" t="s">
        <v>139</v>
      </c>
      <c r="X23" s="48"/>
      <c r="Y23" s="46"/>
      <c r="Z23" s="49"/>
    </row>
    <row r="24" spans="1:26" s="52" customFormat="1" ht="30.75" thickBot="1" x14ac:dyDescent="0.3">
      <c r="A24" s="45" t="s">
        <v>59</v>
      </c>
      <c r="B24" s="46" t="s">
        <v>206</v>
      </c>
      <c r="C24" s="47"/>
      <c r="D24" s="48" t="s">
        <v>211</v>
      </c>
      <c r="E24" s="48"/>
      <c r="F24" s="48"/>
      <c r="G24" s="49"/>
      <c r="H24" s="50" t="s">
        <v>121</v>
      </c>
      <c r="I24" s="48" t="s">
        <v>139</v>
      </c>
      <c r="J24" s="48" t="s">
        <v>139</v>
      </c>
      <c r="K24" s="51">
        <v>351050</v>
      </c>
      <c r="L24" s="51">
        <f t="shared" si="0"/>
        <v>424770.5</v>
      </c>
      <c r="M24" s="51">
        <v>351050</v>
      </c>
      <c r="N24" s="48" t="s">
        <v>153</v>
      </c>
      <c r="O24" s="48" t="s">
        <v>139</v>
      </c>
      <c r="P24" s="55" t="s">
        <v>187</v>
      </c>
      <c r="Q24" s="59" t="s">
        <v>188</v>
      </c>
      <c r="R24" s="48" t="s">
        <v>161</v>
      </c>
      <c r="S24" s="46" t="s">
        <v>157</v>
      </c>
      <c r="T24" s="46" t="s">
        <v>139</v>
      </c>
      <c r="U24" s="47" t="s">
        <v>140</v>
      </c>
      <c r="V24" s="34" t="s">
        <v>191</v>
      </c>
      <c r="W24" s="47" t="s">
        <v>139</v>
      </c>
      <c r="X24" s="48"/>
      <c r="Y24" s="46"/>
      <c r="Z24" s="49"/>
    </row>
    <row r="25" spans="1:26" s="52" customFormat="1" ht="60.75" thickBot="1" x14ac:dyDescent="0.3">
      <c r="A25" s="45" t="s">
        <v>59</v>
      </c>
      <c r="B25" s="46" t="s">
        <v>207</v>
      </c>
      <c r="C25" s="47"/>
      <c r="D25" s="48" t="s">
        <v>146</v>
      </c>
      <c r="E25" s="48"/>
      <c r="F25" s="48"/>
      <c r="G25" s="49"/>
      <c r="H25" s="50" t="s">
        <v>124</v>
      </c>
      <c r="I25" s="48" t="s">
        <v>139</v>
      </c>
      <c r="J25" s="48" t="s">
        <v>140</v>
      </c>
      <c r="K25" s="51">
        <v>15000</v>
      </c>
      <c r="L25" s="51">
        <f t="shared" si="0"/>
        <v>18150</v>
      </c>
      <c r="M25" s="51">
        <v>30000</v>
      </c>
      <c r="N25" s="36" t="s">
        <v>141</v>
      </c>
      <c r="O25" s="48" t="s">
        <v>139</v>
      </c>
      <c r="P25" s="59" t="s">
        <v>188</v>
      </c>
      <c r="Q25" s="59" t="s">
        <v>188</v>
      </c>
      <c r="R25" s="48" t="s">
        <v>143</v>
      </c>
      <c r="S25" s="46" t="s">
        <v>142</v>
      </c>
      <c r="T25" s="46" t="s">
        <v>139</v>
      </c>
      <c r="U25" s="47" t="s">
        <v>140</v>
      </c>
      <c r="V25" s="39" t="s">
        <v>158</v>
      </c>
      <c r="W25" s="47" t="s">
        <v>139</v>
      </c>
      <c r="X25" s="48"/>
      <c r="Y25" s="46"/>
      <c r="Z25" s="49"/>
    </row>
    <row r="26" spans="1:26" s="52" customFormat="1" ht="76.5" customHeight="1" thickBot="1" x14ac:dyDescent="0.3">
      <c r="A26" s="45" t="s">
        <v>59</v>
      </c>
      <c r="B26" s="46" t="s">
        <v>208</v>
      </c>
      <c r="C26" s="47"/>
      <c r="D26" s="48" t="s">
        <v>195</v>
      </c>
      <c r="E26" s="48"/>
      <c r="F26" s="48"/>
      <c r="G26" s="49"/>
      <c r="H26" s="50" t="s">
        <v>124</v>
      </c>
      <c r="I26" s="48" t="s">
        <v>139</v>
      </c>
      <c r="J26" s="48" t="s">
        <v>140</v>
      </c>
      <c r="K26" s="51">
        <v>21250</v>
      </c>
      <c r="L26" s="51">
        <f t="shared" si="0"/>
        <v>25712.5</v>
      </c>
      <c r="M26" s="51">
        <v>21250</v>
      </c>
      <c r="N26" s="36" t="s">
        <v>141</v>
      </c>
      <c r="O26" s="48" t="s">
        <v>149</v>
      </c>
      <c r="P26" s="59" t="s">
        <v>188</v>
      </c>
      <c r="Q26" s="59" t="s">
        <v>188</v>
      </c>
      <c r="R26" s="48" t="s">
        <v>148</v>
      </c>
      <c r="S26" s="46" t="s">
        <v>162</v>
      </c>
      <c r="T26" s="46" t="s">
        <v>139</v>
      </c>
      <c r="U26" s="47" t="s">
        <v>140</v>
      </c>
      <c r="V26" s="39" t="s">
        <v>158</v>
      </c>
      <c r="W26" s="47" t="s">
        <v>139</v>
      </c>
      <c r="X26" s="48"/>
      <c r="Y26" s="46"/>
      <c r="Z26" s="49"/>
    </row>
    <row r="27" spans="1:26" s="52" customFormat="1" ht="45.75" thickBot="1" x14ac:dyDescent="0.3">
      <c r="A27" s="45" t="s">
        <v>59</v>
      </c>
      <c r="B27" s="46" t="s">
        <v>209</v>
      </c>
      <c r="C27" s="47"/>
      <c r="D27" s="48" t="s">
        <v>212</v>
      </c>
      <c r="E27" s="48"/>
      <c r="F27" s="48"/>
      <c r="G27" s="49"/>
      <c r="H27" s="50" t="s">
        <v>125</v>
      </c>
      <c r="I27" s="48" t="s">
        <v>139</v>
      </c>
      <c r="J27" s="48" t="s">
        <v>140</v>
      </c>
      <c r="K27" s="51">
        <v>16128</v>
      </c>
      <c r="L27" s="51">
        <f t="shared" si="0"/>
        <v>19514.88</v>
      </c>
      <c r="M27" s="51">
        <v>16128</v>
      </c>
      <c r="N27" s="36" t="s">
        <v>141</v>
      </c>
      <c r="O27" s="48" t="s">
        <v>139</v>
      </c>
      <c r="P27" s="59" t="s">
        <v>188</v>
      </c>
      <c r="Q27" s="59" t="s">
        <v>188</v>
      </c>
      <c r="R27" s="48" t="s">
        <v>213</v>
      </c>
      <c r="S27" s="46" t="s">
        <v>157</v>
      </c>
      <c r="T27" s="46" t="s">
        <v>139</v>
      </c>
      <c r="U27" s="47" t="s">
        <v>140</v>
      </c>
      <c r="V27" s="34" t="s">
        <v>190</v>
      </c>
      <c r="W27" s="47" t="s">
        <v>139</v>
      </c>
      <c r="X27" s="48"/>
      <c r="Y27" s="46"/>
      <c r="Z27" s="49"/>
    </row>
    <row r="28" spans="1:26" s="52" customFormat="1" ht="60" x14ac:dyDescent="0.25">
      <c r="A28" s="45" t="s">
        <v>59</v>
      </c>
      <c r="B28" s="46" t="s">
        <v>210</v>
      </c>
      <c r="C28" s="47"/>
      <c r="D28" s="48" t="s">
        <v>195</v>
      </c>
      <c r="E28" s="48"/>
      <c r="F28" s="48"/>
      <c r="G28" s="49"/>
      <c r="H28" s="50" t="s">
        <v>124</v>
      </c>
      <c r="I28" s="48" t="s">
        <v>139</v>
      </c>
      <c r="J28" s="48" t="s">
        <v>140</v>
      </c>
      <c r="K28" s="51">
        <v>8000</v>
      </c>
      <c r="L28" s="51">
        <f t="shared" si="0"/>
        <v>9680</v>
      </c>
      <c r="M28" s="51">
        <v>8000</v>
      </c>
      <c r="N28" s="36" t="s">
        <v>141</v>
      </c>
      <c r="O28" s="48" t="s">
        <v>149</v>
      </c>
      <c r="P28" s="59" t="s">
        <v>188</v>
      </c>
      <c r="Q28" s="59" t="s">
        <v>188</v>
      </c>
      <c r="R28" s="48" t="s">
        <v>148</v>
      </c>
      <c r="S28" s="46" t="s">
        <v>162</v>
      </c>
      <c r="T28" s="46" t="s">
        <v>139</v>
      </c>
      <c r="U28" s="47" t="s">
        <v>140</v>
      </c>
      <c r="V28" s="39" t="s">
        <v>158</v>
      </c>
      <c r="W28" s="47" t="s">
        <v>139</v>
      </c>
      <c r="X28" s="48"/>
      <c r="Y28" s="46"/>
      <c r="Z28" s="49"/>
    </row>
  </sheetData>
  <mergeCells count="4">
    <mergeCell ref="A1:B1"/>
    <mergeCell ref="W2:Z2"/>
    <mergeCell ref="U2:V2"/>
    <mergeCell ref="C2:G2"/>
  </mergeCells>
  <phoneticPr fontId="7" type="noConversion"/>
  <dataValidations count="1">
    <dataValidation type="list" allowBlank="1" showInputMessage="1" showErrorMessage="1" sqref="Z4:Z20 Z21:Z28" xr:uid="{00000000-0002-0000-0000-000000000000}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Hoja1!$A$1:$A$92</xm:f>
          </x14:formula1>
          <xm:sqref>A4:A20 A21:A28</xm:sqref>
        </x14:dataValidation>
        <x14:dataValidation type="list" allowBlank="1" showInputMessage="1" showErrorMessage="1" xr:uid="{00000000-0002-0000-0000-000002000000}">
          <x14:formula1>
            <xm:f>Hoja1!$B$1:$B$11</xm:f>
          </x14:formula1>
          <xm:sqref>H4:H20 H21:H28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A27" sqref="A27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 x14ac:dyDescent="0.3">
      <c r="A1" s="68" t="s">
        <v>21</v>
      </c>
      <c r="B1" s="68"/>
      <c r="C1" s="6"/>
    </row>
    <row r="2" spans="1:11" s="8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7" t="s">
        <v>16</v>
      </c>
      <c r="K2" s="4" t="s">
        <v>17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 xr:uid="{00000000-0002-0000-0100-000000000000}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Hoja1!$A$1:$A$92</xm:f>
          </x14:formula1>
          <xm:sqref>A3:A21</xm:sqref>
        </x14:dataValidation>
        <x14:dataValidation type="list" allowBlank="1" showInputMessage="1" showErrorMessage="1" xr:uid="{00000000-0002-0000-0100-000003000000}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94"/>
  <sheetViews>
    <sheetView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9" t="s">
        <v>26</v>
      </c>
      <c r="B2" s="25" t="s">
        <v>121</v>
      </c>
    </row>
    <row r="3" spans="1:2" x14ac:dyDescent="0.25">
      <c r="A3" s="23" t="s">
        <v>27</v>
      </c>
      <c r="B3" s="25" t="s">
        <v>124</v>
      </c>
    </row>
    <row r="4" spans="1:2" x14ac:dyDescent="0.25">
      <c r="A4" s="11" t="s">
        <v>28</v>
      </c>
      <c r="B4" s="25" t="s">
        <v>125</v>
      </c>
    </row>
    <row r="5" spans="1:2" x14ac:dyDescent="0.25">
      <c r="A5" s="11" t="s">
        <v>29</v>
      </c>
      <c r="B5" s="25" t="s">
        <v>119</v>
      </c>
    </row>
    <row r="6" spans="1:2" x14ac:dyDescent="0.25">
      <c r="A6" s="11" t="s">
        <v>30</v>
      </c>
      <c r="B6" s="25" t="s">
        <v>118</v>
      </c>
    </row>
    <row r="7" spans="1:2" x14ac:dyDescent="0.25">
      <c r="A7" s="12" t="s">
        <v>31</v>
      </c>
      <c r="B7" s="24" t="s">
        <v>117</v>
      </c>
    </row>
    <row r="8" spans="1:2" x14ac:dyDescent="0.25">
      <c r="A8" s="10" t="s">
        <v>32</v>
      </c>
      <c r="B8" s="25" t="s">
        <v>123</v>
      </c>
    </row>
    <row r="9" spans="1:2" x14ac:dyDescent="0.25">
      <c r="A9" s="12" t="s">
        <v>33</v>
      </c>
      <c r="B9" s="26" t="s">
        <v>120</v>
      </c>
    </row>
    <row r="10" spans="1:2" x14ac:dyDescent="0.25">
      <c r="A10" s="11" t="s">
        <v>34</v>
      </c>
      <c r="B10" s="25" t="s">
        <v>122</v>
      </c>
    </row>
    <row r="11" spans="1:2" x14ac:dyDescent="0.25">
      <c r="A11" s="11" t="s">
        <v>35</v>
      </c>
      <c r="B11" s="25" t="s">
        <v>126</v>
      </c>
    </row>
    <row r="12" spans="1:2" x14ac:dyDescent="0.25">
      <c r="A12" s="13" t="s">
        <v>36</v>
      </c>
    </row>
    <row r="13" spans="1:2" x14ac:dyDescent="0.25">
      <c r="A13" s="14" t="s">
        <v>37</v>
      </c>
    </row>
    <row r="14" spans="1:2" x14ac:dyDescent="0.25">
      <c r="A14" s="14" t="s">
        <v>38</v>
      </c>
    </row>
    <row r="15" spans="1:2" x14ac:dyDescent="0.25">
      <c r="A15" s="9" t="s">
        <v>39</v>
      </c>
    </row>
    <row r="16" spans="1:2" x14ac:dyDescent="0.25">
      <c r="A16" s="15" t="s">
        <v>40</v>
      </c>
    </row>
    <row r="17" spans="1:1" x14ac:dyDescent="0.25">
      <c r="A17" s="15" t="s">
        <v>41</v>
      </c>
    </row>
    <row r="18" spans="1:1" x14ac:dyDescent="0.25">
      <c r="A18" s="9" t="s">
        <v>42</v>
      </c>
    </row>
    <row r="19" spans="1:1" x14ac:dyDescent="0.25">
      <c r="A19" s="15" t="s">
        <v>43</v>
      </c>
    </row>
    <row r="20" spans="1:1" x14ac:dyDescent="0.25">
      <c r="A20" s="9" t="s">
        <v>44</v>
      </c>
    </row>
    <row r="21" spans="1:1" x14ac:dyDescent="0.25">
      <c r="A21" s="15" t="s">
        <v>45</v>
      </c>
    </row>
    <row r="22" spans="1:1" x14ac:dyDescent="0.25">
      <c r="A22" s="16" t="s">
        <v>46</v>
      </c>
    </row>
    <row r="23" spans="1:1" x14ac:dyDescent="0.25">
      <c r="A23" s="11" t="s">
        <v>47</v>
      </c>
    </row>
    <row r="24" spans="1:1" x14ac:dyDescent="0.25">
      <c r="A24" s="17" t="s">
        <v>109</v>
      </c>
    </row>
    <row r="25" spans="1:1" x14ac:dyDescent="0.25">
      <c r="A25" s="17" t="s">
        <v>114</v>
      </c>
    </row>
    <row r="26" spans="1:1" x14ac:dyDescent="0.25">
      <c r="A26" s="17" t="s">
        <v>115</v>
      </c>
    </row>
    <row r="27" spans="1:1" x14ac:dyDescent="0.25">
      <c r="A27" s="17" t="s">
        <v>112</v>
      </c>
    </row>
    <row r="28" spans="1:1" x14ac:dyDescent="0.25">
      <c r="A28" s="17" t="s">
        <v>113</v>
      </c>
    </row>
    <row r="29" spans="1:1" x14ac:dyDescent="0.25">
      <c r="A29" s="17" t="s">
        <v>111</v>
      </c>
    </row>
    <row r="30" spans="1:1" x14ac:dyDescent="0.25">
      <c r="A30" s="17" t="s">
        <v>48</v>
      </c>
    </row>
    <row r="31" spans="1:1" x14ac:dyDescent="0.25">
      <c r="A31" s="17" t="s">
        <v>116</v>
      </c>
    </row>
    <row r="32" spans="1:1" x14ac:dyDescent="0.25">
      <c r="A32" s="17" t="s">
        <v>110</v>
      </c>
    </row>
    <row r="33" spans="1:1" x14ac:dyDescent="0.25">
      <c r="A33" s="17" t="s">
        <v>49</v>
      </c>
    </row>
    <row r="34" spans="1:1" x14ac:dyDescent="0.25">
      <c r="A34" s="11" t="s">
        <v>50</v>
      </c>
    </row>
    <row r="35" spans="1:1" x14ac:dyDescent="0.25">
      <c r="A35" s="17" t="s">
        <v>51</v>
      </c>
    </row>
    <row r="36" spans="1:1" x14ac:dyDescent="0.25">
      <c r="A36" s="18" t="s">
        <v>52</v>
      </c>
    </row>
    <row r="37" spans="1:1" x14ac:dyDescent="0.25">
      <c r="A37" s="19" t="s">
        <v>53</v>
      </c>
    </row>
    <row r="38" spans="1:1" x14ac:dyDescent="0.25">
      <c r="A38" s="18" t="s">
        <v>54</v>
      </c>
    </row>
    <row r="39" spans="1:1" x14ac:dyDescent="0.25">
      <c r="A39" s="19" t="s">
        <v>55</v>
      </c>
    </row>
    <row r="40" spans="1:1" x14ac:dyDescent="0.25">
      <c r="A40" s="18" t="s">
        <v>56</v>
      </c>
    </row>
    <row r="41" spans="1:1" x14ac:dyDescent="0.25">
      <c r="A41" s="20" t="s">
        <v>57</v>
      </c>
    </row>
    <row r="42" spans="1:1" x14ac:dyDescent="0.25">
      <c r="A42" s="19" t="s">
        <v>58</v>
      </c>
    </row>
    <row r="43" spans="1:1" x14ac:dyDescent="0.25">
      <c r="A43" s="18" t="s">
        <v>59</v>
      </c>
    </row>
    <row r="44" spans="1:1" x14ac:dyDescent="0.25">
      <c r="A44" s="18" t="s">
        <v>60</v>
      </c>
    </row>
    <row r="45" spans="1:1" x14ac:dyDescent="0.25">
      <c r="A45" s="18" t="s">
        <v>61</v>
      </c>
    </row>
    <row r="46" spans="1:1" x14ac:dyDescent="0.25">
      <c r="A46" s="18" t="s">
        <v>62</v>
      </c>
    </row>
    <row r="47" spans="1:1" x14ac:dyDescent="0.25">
      <c r="A47" s="18" t="s">
        <v>63</v>
      </c>
    </row>
    <row r="48" spans="1:1" x14ac:dyDescent="0.25">
      <c r="A48" s="19" t="s">
        <v>64</v>
      </c>
    </row>
    <row r="49" spans="1:4" x14ac:dyDescent="0.25">
      <c r="A49" s="19" t="s">
        <v>65</v>
      </c>
    </row>
    <row r="50" spans="1:4" x14ac:dyDescent="0.25">
      <c r="A50" s="18" t="s">
        <v>66</v>
      </c>
    </row>
    <row r="51" spans="1:4" x14ac:dyDescent="0.25">
      <c r="A51" s="19" t="s">
        <v>67</v>
      </c>
    </row>
    <row r="52" spans="1:4" x14ac:dyDescent="0.25">
      <c r="A52" s="19" t="s">
        <v>68</v>
      </c>
    </row>
    <row r="53" spans="1:4" x14ac:dyDescent="0.25">
      <c r="A53" s="18" t="s">
        <v>69</v>
      </c>
    </row>
    <row r="54" spans="1:4" x14ac:dyDescent="0.25">
      <c r="A54" s="18" t="s">
        <v>70</v>
      </c>
    </row>
    <row r="55" spans="1:4" x14ac:dyDescent="0.25">
      <c r="A55" s="19" t="s">
        <v>71</v>
      </c>
    </row>
    <row r="56" spans="1:4" x14ac:dyDescent="0.25">
      <c r="A56" s="18" t="s">
        <v>72</v>
      </c>
    </row>
    <row r="57" spans="1:4" x14ac:dyDescent="0.25">
      <c r="A57" s="11" t="s">
        <v>73</v>
      </c>
    </row>
    <row r="58" spans="1:4" x14ac:dyDescent="0.25">
      <c r="A58" s="11" t="s">
        <v>74</v>
      </c>
    </row>
    <row r="59" spans="1:4" x14ac:dyDescent="0.25">
      <c r="A59" s="17" t="s">
        <v>75</v>
      </c>
    </row>
    <row r="60" spans="1:4" x14ac:dyDescent="0.25">
      <c r="A60" s="12" t="s">
        <v>76</v>
      </c>
      <c r="C60" s="25"/>
    </row>
    <row r="61" spans="1:4" x14ac:dyDescent="0.25">
      <c r="A61" s="21" t="s">
        <v>77</v>
      </c>
      <c r="C61" s="25"/>
    </row>
    <row r="62" spans="1:4" x14ac:dyDescent="0.25">
      <c r="A62" s="10" t="s">
        <v>78</v>
      </c>
      <c r="C62" s="25"/>
    </row>
    <row r="63" spans="1:4" x14ac:dyDescent="0.25">
      <c r="A63" s="12" t="s">
        <v>79</v>
      </c>
      <c r="C63" s="25"/>
    </row>
    <row r="64" spans="1:4" x14ac:dyDescent="0.25">
      <c r="A64" s="21" t="s">
        <v>80</v>
      </c>
      <c r="C64" s="25"/>
      <c r="D64" s="25"/>
    </row>
    <row r="65" spans="1:3" x14ac:dyDescent="0.25">
      <c r="A65" s="21" t="s">
        <v>81</v>
      </c>
      <c r="C65" s="24"/>
    </row>
    <row r="66" spans="1:3" x14ac:dyDescent="0.25">
      <c r="A66" s="21" t="s">
        <v>82</v>
      </c>
      <c r="C66" s="25"/>
    </row>
    <row r="67" spans="1:3" x14ac:dyDescent="0.25">
      <c r="A67" s="12" t="s">
        <v>83</v>
      </c>
      <c r="C67" s="26"/>
    </row>
    <row r="68" spans="1:3" x14ac:dyDescent="0.25">
      <c r="A68" s="10" t="s">
        <v>84</v>
      </c>
      <c r="C68" s="25"/>
    </row>
    <row r="69" spans="1:3" x14ac:dyDescent="0.25">
      <c r="A69" s="11" t="s">
        <v>85</v>
      </c>
      <c r="C69" s="25"/>
    </row>
    <row r="70" spans="1:3" x14ac:dyDescent="0.25">
      <c r="A70" s="11" t="s">
        <v>86</v>
      </c>
    </row>
    <row r="71" spans="1:3" x14ac:dyDescent="0.25">
      <c r="A71" s="11" t="s">
        <v>87</v>
      </c>
    </row>
    <row r="72" spans="1:3" x14ac:dyDescent="0.25">
      <c r="A72" s="14" t="s">
        <v>88</v>
      </c>
    </row>
    <row r="73" spans="1:3" x14ac:dyDescent="0.25">
      <c r="A73" s="11" t="s">
        <v>89</v>
      </c>
    </row>
    <row r="74" spans="1:3" x14ac:dyDescent="0.25">
      <c r="A74" s="11" t="s">
        <v>90</v>
      </c>
    </row>
    <row r="75" spans="1:3" x14ac:dyDescent="0.25">
      <c r="A75" s="21" t="s">
        <v>91</v>
      </c>
    </row>
    <row r="76" spans="1:3" x14ac:dyDescent="0.25">
      <c r="A76" s="21" t="s">
        <v>92</v>
      </c>
    </row>
    <row r="77" spans="1:3" x14ac:dyDescent="0.25">
      <c r="A77" s="21" t="s">
        <v>93</v>
      </c>
    </row>
    <row r="78" spans="1:3" x14ac:dyDescent="0.25">
      <c r="A78" s="21" t="s">
        <v>94</v>
      </c>
    </row>
    <row r="79" spans="1:3" x14ac:dyDescent="0.25">
      <c r="A79" s="21" t="s">
        <v>95</v>
      </c>
    </row>
    <row r="80" spans="1:3" x14ac:dyDescent="0.25">
      <c r="A80" s="21" t="s">
        <v>96</v>
      </c>
    </row>
    <row r="81" spans="1:1" x14ac:dyDescent="0.25">
      <c r="A81" s="21" t="s">
        <v>97</v>
      </c>
    </row>
    <row r="82" spans="1:1" x14ac:dyDescent="0.25">
      <c r="A82" s="21" t="s">
        <v>98</v>
      </c>
    </row>
    <row r="83" spans="1:1" x14ac:dyDescent="0.25">
      <c r="A83" s="21" t="s">
        <v>99</v>
      </c>
    </row>
    <row r="84" spans="1:1" x14ac:dyDescent="0.25">
      <c r="A84" s="21" t="s">
        <v>100</v>
      </c>
    </row>
    <row r="85" spans="1:1" x14ac:dyDescent="0.25">
      <c r="A85" s="21" t="s">
        <v>101</v>
      </c>
    </row>
    <row r="86" spans="1:1" x14ac:dyDescent="0.25">
      <c r="A86" s="11" t="s">
        <v>102</v>
      </c>
    </row>
    <row r="87" spans="1:1" x14ac:dyDescent="0.25">
      <c r="A87" s="11" t="s">
        <v>103</v>
      </c>
    </row>
    <row r="88" spans="1:1" x14ac:dyDescent="0.25">
      <c r="A88" s="11" t="s">
        <v>104</v>
      </c>
    </row>
    <row r="89" spans="1:1" x14ac:dyDescent="0.25">
      <c r="A89" s="11" t="s">
        <v>105</v>
      </c>
    </row>
    <row r="90" spans="1:1" x14ac:dyDescent="0.25">
      <c r="A90" s="11" t="s">
        <v>106</v>
      </c>
    </row>
    <row r="91" spans="1:1" x14ac:dyDescent="0.25">
      <c r="A91" s="11" t="s">
        <v>107</v>
      </c>
    </row>
    <row r="92" spans="1:1" x14ac:dyDescent="0.25">
      <c r="A92" s="11" t="s">
        <v>108</v>
      </c>
    </row>
    <row r="93" spans="1:1" x14ac:dyDescent="0.25">
      <c r="A93" s="3"/>
    </row>
    <row r="94" spans="1:1" x14ac:dyDescent="0.25">
      <c r="A94" s="22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Maria Teresa Alegre Sánchez</cp:lastModifiedBy>
  <cp:lastPrinted>2023-12-19T09:45:02Z</cp:lastPrinted>
  <dcterms:created xsi:type="dcterms:W3CDTF">2023-12-04T08:32:29Z</dcterms:created>
  <dcterms:modified xsi:type="dcterms:W3CDTF">2024-01-30T12:55:17Z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